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5" i="1" l="1"/>
  <c r="G184" i="1" l="1"/>
  <c r="B195" i="1" l="1"/>
  <c r="A195" i="1"/>
  <c r="B185" i="1"/>
  <c r="J184" i="1"/>
  <c r="H184" i="1"/>
  <c r="F184" i="1"/>
  <c r="B176" i="1"/>
  <c r="A176" i="1"/>
  <c r="B166" i="1"/>
  <c r="J165" i="1"/>
  <c r="H165" i="1"/>
  <c r="G165" i="1"/>
  <c r="F165" i="1"/>
  <c r="B157" i="1"/>
  <c r="A157" i="1"/>
  <c r="B147" i="1"/>
  <c r="I146" i="1"/>
  <c r="H146" i="1"/>
  <c r="G146" i="1"/>
  <c r="F146" i="1"/>
  <c r="B138" i="1"/>
  <c r="B128" i="1"/>
  <c r="J127" i="1"/>
  <c r="I127" i="1"/>
  <c r="H127" i="1"/>
  <c r="B119" i="1"/>
  <c r="A119" i="1"/>
  <c r="B109" i="1"/>
  <c r="J108" i="1"/>
  <c r="I108" i="1"/>
  <c r="H108" i="1"/>
  <c r="G108" i="1"/>
  <c r="F108" i="1"/>
  <c r="B100" i="1"/>
  <c r="A100" i="1"/>
  <c r="B90" i="1"/>
  <c r="A90" i="1"/>
  <c r="J89" i="1"/>
  <c r="I89" i="1"/>
  <c r="H89" i="1"/>
  <c r="G89" i="1"/>
  <c r="F89" i="1"/>
  <c r="B81" i="1"/>
  <c r="A81" i="1"/>
  <c r="B71" i="1"/>
  <c r="J70" i="1"/>
  <c r="I70" i="1"/>
  <c r="H70" i="1"/>
  <c r="G70" i="1"/>
  <c r="F70" i="1"/>
  <c r="B62" i="1"/>
  <c r="A62" i="1"/>
  <c r="B52" i="1"/>
  <c r="J51" i="1"/>
  <c r="I51" i="1"/>
  <c r="H51" i="1"/>
  <c r="G51" i="1"/>
  <c r="F51" i="1"/>
  <c r="B43" i="1"/>
  <c r="B33" i="1"/>
  <c r="F32" i="1"/>
  <c r="B24" i="1"/>
  <c r="A24" i="1"/>
  <c r="B14" i="1"/>
  <c r="F13" i="1"/>
  <c r="I195" i="1" l="1"/>
  <c r="L176" i="1"/>
  <c r="J176" i="1"/>
  <c r="G176" i="1"/>
  <c r="F176" i="1"/>
  <c r="I176" i="1"/>
  <c r="H176" i="1"/>
  <c r="J157" i="1"/>
  <c r="F157" i="1"/>
  <c r="I157" i="1"/>
  <c r="H157" i="1"/>
  <c r="G157" i="1"/>
  <c r="F138" i="1"/>
  <c r="H138" i="1"/>
  <c r="I138" i="1"/>
  <c r="G138" i="1"/>
  <c r="J138" i="1"/>
  <c r="J119" i="1"/>
  <c r="I119" i="1"/>
  <c r="H119" i="1"/>
  <c r="G119" i="1"/>
  <c r="F100" i="1"/>
  <c r="L81" i="1"/>
  <c r="J81" i="1"/>
  <c r="F81" i="1"/>
  <c r="I81" i="1"/>
  <c r="H81" i="1"/>
  <c r="G81" i="1"/>
  <c r="L62" i="1"/>
  <c r="J62" i="1"/>
  <c r="I62" i="1"/>
  <c r="H62" i="1"/>
  <c r="G62" i="1"/>
  <c r="F62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<sst xmlns="http://schemas.openxmlformats.org/spreadsheetml/2006/main" count="214" uniqueCount="66">
  <si>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</si>
  <si>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</si>
  <si>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</si>
  <si>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</si>
  <si>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</si>
  <si>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</si>
  <si>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</si>
  <si>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</si>
  <si>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</si>
  <si>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</si>
  <si>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</si>
  <si>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</si>
  <si>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</si>
  <si>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</si>
  <si>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</si>
  <si>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</si>
  <si>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</si>
  <si>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</si>
  <si>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</si>
  <si>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</si>
  <si>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</si>
  <si>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</si>
  <si>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</si>
  <si>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</si>
  <si>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</si>
  <si>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</si>
  <si>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</si>
  <si>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</si>
  <si>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</si>
  <si>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</si>
  <si>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</si>
  <si>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</si>
  <si>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</si>
  <si>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</si>
  <si>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</si>
  <si>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</si>
  <si>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</si>
  <si>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с сыром</t>
  </si>
  <si>
    <t>Чай</t>
  </si>
  <si>
    <t>Пшеничный</t>
  </si>
  <si>
    <t>Каша рисовая с маслом</t>
  </si>
  <si>
    <t>Ветчина</t>
  </si>
  <si>
    <t>Сосиски отварные</t>
  </si>
  <si>
    <t>Макароны отварные</t>
  </si>
  <si>
    <t>Сыр порциями</t>
  </si>
  <si>
    <t>Каша манная с маслом</t>
  </si>
  <si>
    <t xml:space="preserve">Директор </t>
  </si>
  <si>
    <t xml:space="preserve">Кудрова Т.Н. </t>
  </si>
  <si>
    <t>Кофейный напиток</t>
  </si>
  <si>
    <t>Каша ячневая с маслом</t>
  </si>
  <si>
    <t>Каша геркулесовая с маслом</t>
  </si>
  <si>
    <t>Каша пшеничная с маслом</t>
  </si>
  <si>
    <t>Каша "Дружба" с маслом</t>
  </si>
  <si>
    <t xml:space="preserve"> </t>
  </si>
  <si>
    <t>Школа №3 г. Нелидово</t>
  </si>
  <si>
    <t>Какао</t>
  </si>
  <si>
    <t>13 001, 04</t>
  </si>
  <si>
    <t>Хлеб ржано-пшеничный</t>
  </si>
  <si>
    <t>Кекс</t>
  </si>
  <si>
    <t>Булочка ванильная</t>
  </si>
  <si>
    <t>хлеб чёрн.</t>
  </si>
  <si>
    <t>Хлеб пшеничный</t>
  </si>
  <si>
    <t>Повидло</t>
  </si>
  <si>
    <t>Каша пшенная с маслом</t>
  </si>
  <si>
    <t>Печенье</t>
  </si>
  <si>
    <t>10 020, 01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</si>
</sst>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L43" sqref="L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54</v>
      </c>
      <c r="D1" s="60"/>
      <c r="E1" s="60"/>
      <c r="F1" s="12" t="s">
        <v>16</v>
      </c>
      <c r="G1" s="2" t="s">
        <v>17</v>
      </c>
      <c r="H1" s="61" t="s">
        <v>46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47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 x14ac:dyDescent="0.2">
      <c r="C4" s="2"/>
      <c r="D4" s="4"/>
      <c r="H4" s="46" t="s">
        <v>34</v>
      </c>
      <c r="I4" s="46" t="s">
        <v>35</v>
      </c>
      <c r="J4" s="46" t="s">
        <v>36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37</v>
      </c>
      <c r="F6" s="40">
        <v>230</v>
      </c>
      <c r="G6" s="40">
        <v>15</v>
      </c>
      <c r="H6" s="40">
        <v>18</v>
      </c>
      <c r="I6" s="40">
        <v>38</v>
      </c>
      <c r="J6" s="40">
        <v>359</v>
      </c>
      <c r="K6" s="55">
        <v>4007.01</v>
      </c>
      <c r="L6" s="40"/>
    </row>
    <row r="7" spans="1:12" ht="15" x14ac:dyDescent="0.25">
      <c r="A7" s="23"/>
      <c r="B7" s="15"/>
      <c r="C7" s="11"/>
      <c r="D7" s="7" t="s">
        <v>22</v>
      </c>
      <c r="E7" s="41" t="s">
        <v>38</v>
      </c>
      <c r="F7" s="42">
        <v>200</v>
      </c>
      <c r="G7" s="42">
        <v>1</v>
      </c>
      <c r="H7" s="42"/>
      <c r="I7" s="42">
        <v>14</v>
      </c>
      <c r="J7" s="42">
        <v>58</v>
      </c>
      <c r="K7" s="50">
        <v>10015</v>
      </c>
      <c r="L7" s="42"/>
    </row>
    <row r="8" spans="1:12" ht="15" x14ac:dyDescent="0.25">
      <c r="A8" s="23"/>
      <c r="B8" s="15"/>
      <c r="C8" s="11"/>
      <c r="D8" s="6" t="s">
        <v>23</v>
      </c>
      <c r="E8" s="41" t="s">
        <v>61</v>
      </c>
      <c r="F8" s="42">
        <v>50</v>
      </c>
      <c r="G8" s="42">
        <v>5</v>
      </c>
      <c r="H8" s="42">
        <v>2</v>
      </c>
      <c r="I8" s="42">
        <v>24</v>
      </c>
      <c r="J8" s="42">
        <v>130</v>
      </c>
      <c r="K8" s="51">
        <v>13001.04</v>
      </c>
      <c r="L8" s="42"/>
    </row>
    <row r="9" spans="1:12" ht="15" x14ac:dyDescent="0.25">
      <c r="A9" s="23"/>
      <c r="B9" s="15"/>
      <c r="C9" s="11"/>
      <c r="D9" s="6" t="s">
        <v>23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/>
      <c r="E10" s="41" t="s">
        <v>62</v>
      </c>
      <c r="F10" s="42">
        <v>20</v>
      </c>
      <c r="G10" s="42"/>
      <c r="H10" s="42"/>
      <c r="I10" s="42">
        <v>5</v>
      </c>
      <c r="J10" s="42">
        <v>53</v>
      </c>
      <c r="K10" s="51">
        <v>13018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500</v>
      </c>
      <c r="G13" s="19">
        <v>21</v>
      </c>
      <c r="H13" s="19">
        <v>20</v>
      </c>
      <c r="I13" s="19">
        <v>81</v>
      </c>
      <c r="J13" s="19">
        <v>600</v>
      </c>
      <c r="K13" s="25"/>
      <c r="L13" s="19">
        <v>99.7</v>
      </c>
    </row>
    <row r="14" spans="1:12" ht="15" x14ac:dyDescent="0.25">
      <c r="A14" s="26">
        <v>1</v>
      </c>
      <c r="B14" s="13">
        <f>B6</f>
        <v>1</v>
      </c>
      <c r="C14" s="10" t="s">
        <v>24</v>
      </c>
      <c r="D14" s="7"/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3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3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3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3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3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3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3" ht="15" x14ac:dyDescent="0.25">
      <c r="A23" s="24"/>
      <c r="B23" s="17"/>
      <c r="C23" s="8"/>
      <c r="D23" s="18" t="s">
        <v>31</v>
      </c>
      <c r="E23" s="9"/>
      <c r="F23" s="19"/>
      <c r="G23" s="19"/>
      <c r="H23" s="19"/>
      <c r="I23" s="19"/>
      <c r="J23" s="19"/>
      <c r="K23" s="25"/>
      <c r="L23" s="19"/>
    </row>
    <row r="24" spans="1:13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v>500</v>
      </c>
      <c r="G24" s="32">
        <v>21</v>
      </c>
      <c r="H24" s="32">
        <v>20</v>
      </c>
      <c r="I24" s="32">
        <v>81</v>
      </c>
      <c r="J24" s="32">
        <v>600</v>
      </c>
      <c r="K24" s="32"/>
      <c r="L24" s="32">
        <v>99.7</v>
      </c>
      <c r="M24" s="2" t="s">
        <v>53</v>
      </c>
    </row>
    <row r="25" spans="1:13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250</v>
      </c>
      <c r="G25" s="40">
        <v>12</v>
      </c>
      <c r="H25" s="40">
        <v>15</v>
      </c>
      <c r="I25" s="40">
        <v>37</v>
      </c>
      <c r="J25" s="40">
        <v>322</v>
      </c>
      <c r="K25" s="55">
        <v>8001.12</v>
      </c>
      <c r="L25" s="52"/>
    </row>
    <row r="26" spans="1:13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3" ht="15" x14ac:dyDescent="0.25">
      <c r="A27" s="14"/>
      <c r="B27" s="15"/>
      <c r="C27" s="11"/>
      <c r="D27" s="7" t="s">
        <v>22</v>
      </c>
      <c r="E27" s="41" t="s">
        <v>48</v>
      </c>
      <c r="F27" s="42">
        <v>200</v>
      </c>
      <c r="G27" s="42">
        <v>3</v>
      </c>
      <c r="H27" s="42">
        <v>3</v>
      </c>
      <c r="I27" s="42">
        <v>17</v>
      </c>
      <c r="J27" s="42">
        <v>109</v>
      </c>
      <c r="K27" s="51">
        <v>10019.01</v>
      </c>
      <c r="L27" s="53"/>
    </row>
    <row r="28" spans="1:13" ht="15" x14ac:dyDescent="0.25">
      <c r="A28" s="14"/>
      <c r="B28" s="15"/>
      <c r="C28" s="11"/>
      <c r="D28" s="7" t="s">
        <v>23</v>
      </c>
      <c r="E28" s="41" t="s">
        <v>61</v>
      </c>
      <c r="F28" s="42">
        <v>30</v>
      </c>
      <c r="G28" s="42">
        <v>3</v>
      </c>
      <c r="H28" s="42">
        <v>1</v>
      </c>
      <c r="I28" s="42">
        <v>18</v>
      </c>
      <c r="J28" s="42">
        <v>78</v>
      </c>
      <c r="K28" s="43" t="s">
        <v>56</v>
      </c>
      <c r="L28" s="54"/>
    </row>
    <row r="29" spans="1:13" ht="15" x14ac:dyDescent="0.25">
      <c r="A29" s="14"/>
      <c r="B29" s="15"/>
      <c r="C29" s="11"/>
      <c r="D29" s="7"/>
      <c r="E29" s="41" t="s">
        <v>58</v>
      </c>
      <c r="F29" s="42">
        <v>35</v>
      </c>
      <c r="G29" s="42">
        <v>2</v>
      </c>
      <c r="H29" s="42">
        <v>9</v>
      </c>
      <c r="I29" s="42">
        <v>34</v>
      </c>
      <c r="J29" s="42">
        <v>79</v>
      </c>
      <c r="K29" s="51">
        <v>13010.02</v>
      </c>
      <c r="L29" s="42"/>
    </row>
    <row r="30" spans="1:13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3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3" ht="15" x14ac:dyDescent="0.25">
      <c r="A32" s="16"/>
      <c r="B32" s="17"/>
      <c r="C32" s="8"/>
      <c r="D32" s="18" t="s">
        <v>31</v>
      </c>
      <c r="E32" s="9"/>
      <c r="F32" s="19">
        <f>SUM(F25:F31)</f>
        <v>515</v>
      </c>
      <c r="G32" s="19">
        <v>20</v>
      </c>
      <c r="H32" s="19">
        <v>28</v>
      </c>
      <c r="I32" s="19">
        <v>106</v>
      </c>
      <c r="J32" s="19">
        <v>588</v>
      </c>
      <c r="K32" s="25"/>
      <c r="L32" s="19">
        <v>99.7</v>
      </c>
    </row>
    <row r="33" spans="1:12" ht="15" x14ac:dyDescent="0.25">
      <c r="A33" s="13">
        <v>1</v>
      </c>
      <c r="B33" s="13">
        <f>B25</f>
        <v>2</v>
      </c>
      <c r="C33" s="10" t="s">
        <v>24</v>
      </c>
      <c r="D33" s="7"/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2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31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x14ac:dyDescent="0.2">
      <c r="A43" s="33">
        <v>1</v>
      </c>
      <c r="B43" s="33">
        <f>B25</f>
        <v>2</v>
      </c>
      <c r="C43" s="56" t="s">
        <v>4</v>
      </c>
      <c r="D43" s="57"/>
      <c r="E43" s="31"/>
      <c r="F43" s="32">
        <v>515</v>
      </c>
      <c r="G43" s="32">
        <v>20</v>
      </c>
      <c r="H43" s="32">
        <v>28</v>
      </c>
      <c r="I43" s="32">
        <v>106</v>
      </c>
      <c r="J43" s="32">
        <v>588</v>
      </c>
      <c r="K43" s="32"/>
      <c r="L43" s="32">
        <v>99.7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250</v>
      </c>
      <c r="G44" s="40">
        <v>10</v>
      </c>
      <c r="H44" s="40">
        <v>13</v>
      </c>
      <c r="I44" s="40">
        <v>45</v>
      </c>
      <c r="J44" s="40">
        <v>283</v>
      </c>
      <c r="K44" s="55">
        <v>4001.11</v>
      </c>
      <c r="L44" s="40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51"/>
      <c r="L45" s="42"/>
    </row>
    <row r="46" spans="1:12" ht="15" x14ac:dyDescent="0.25">
      <c r="A46" s="23"/>
      <c r="B46" s="15"/>
      <c r="C46" s="11"/>
      <c r="D46" s="7" t="s">
        <v>22</v>
      </c>
      <c r="E46" s="41" t="s">
        <v>38</v>
      </c>
      <c r="F46" s="42">
        <v>200</v>
      </c>
      <c r="G46" s="42">
        <v>1</v>
      </c>
      <c r="H46" s="42"/>
      <c r="I46" s="42">
        <v>14</v>
      </c>
      <c r="J46" s="42">
        <v>58</v>
      </c>
      <c r="K46" s="51">
        <v>10015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61</v>
      </c>
      <c r="F47" s="42">
        <v>50</v>
      </c>
      <c r="G47" s="42">
        <v>5</v>
      </c>
      <c r="H47" s="42">
        <v>2</v>
      </c>
      <c r="I47" s="42">
        <v>24</v>
      </c>
      <c r="J47" s="42">
        <v>130</v>
      </c>
      <c r="K47" s="51">
        <v>13001.04</v>
      </c>
      <c r="L47" s="42"/>
    </row>
    <row r="48" spans="1:12" ht="15" x14ac:dyDescent="0.25">
      <c r="A48" s="23"/>
      <c r="B48" s="15"/>
      <c r="C48" s="11"/>
      <c r="D48" s="7"/>
      <c r="E48" s="41" t="s">
        <v>41</v>
      </c>
      <c r="F48" s="42">
        <v>15</v>
      </c>
      <c r="G48" s="42">
        <v>3</v>
      </c>
      <c r="H48" s="42">
        <v>4</v>
      </c>
      <c r="I48" s="42">
        <v>7</v>
      </c>
      <c r="J48" s="42">
        <v>39</v>
      </c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515</v>
      </c>
      <c r="G51" s="19">
        <f t="shared" ref="G51" si="0">SUM(G44:G50)</f>
        <v>19</v>
      </c>
      <c r="H51" s="19">
        <f t="shared" ref="H51" si="1">SUM(H44:H50)</f>
        <v>19</v>
      </c>
      <c r="I51" s="19">
        <f t="shared" ref="I51" si="2">SUM(I44:I50)</f>
        <v>90</v>
      </c>
      <c r="J51" s="19">
        <f t="shared" ref="J51" si="3">SUM(J44:J50)</f>
        <v>510</v>
      </c>
      <c r="K51" s="25"/>
      <c r="L51" s="19">
        <v>99.7</v>
      </c>
    </row>
    <row r="52" spans="1:12" ht="15" x14ac:dyDescent="0.25">
      <c r="A52" s="26">
        <v>1</v>
      </c>
      <c r="B52" s="13">
        <f>B44</f>
        <v>3</v>
      </c>
      <c r="C52" s="10" t="s">
        <v>24</v>
      </c>
      <c r="D52" s="7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25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26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28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29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30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31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515</v>
      </c>
      <c r="G62" s="32">
        <f t="shared" ref="G62" si="4">G51+G61</f>
        <v>19</v>
      </c>
      <c r="H62" s="32">
        <f t="shared" ref="H62" si="5">H51+H61</f>
        <v>19</v>
      </c>
      <c r="I62" s="32">
        <f t="shared" ref="I62" si="6">I51+I61</f>
        <v>90</v>
      </c>
      <c r="J62" s="32">
        <f t="shared" ref="J62:L62" si="7">J51+J61</f>
        <v>510</v>
      </c>
      <c r="K62" s="32"/>
      <c r="L62" s="32">
        <f t="shared" si="7"/>
        <v>99.7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250</v>
      </c>
      <c r="G63" s="40">
        <v>9</v>
      </c>
      <c r="H63" s="40">
        <v>15</v>
      </c>
      <c r="I63" s="40">
        <v>38</v>
      </c>
      <c r="J63" s="40">
        <v>286</v>
      </c>
      <c r="K63" s="55">
        <v>311.08999999999997</v>
      </c>
      <c r="L63" s="40"/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 t="s">
        <v>38</v>
      </c>
      <c r="F65" s="42">
        <v>200</v>
      </c>
      <c r="G65" s="42">
        <v>1</v>
      </c>
      <c r="H65" s="42"/>
      <c r="I65" s="42">
        <v>14</v>
      </c>
      <c r="J65" s="42">
        <v>58</v>
      </c>
      <c r="K65" s="51">
        <v>10015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61</v>
      </c>
      <c r="F66" s="42">
        <v>50</v>
      </c>
      <c r="G66" s="42">
        <v>5</v>
      </c>
      <c r="H66" s="42">
        <v>2</v>
      </c>
      <c r="I66" s="42">
        <v>24</v>
      </c>
      <c r="J66" s="42">
        <v>130</v>
      </c>
      <c r="K66" s="51">
        <v>13001.04</v>
      </c>
      <c r="L66" s="42"/>
    </row>
    <row r="67" spans="1:12" ht="15" x14ac:dyDescent="0.25">
      <c r="A67" s="23"/>
      <c r="B67" s="15"/>
      <c r="C67" s="11"/>
      <c r="D67" s="7"/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500</v>
      </c>
      <c r="G70" s="19">
        <f t="shared" ref="G70" si="8">SUM(G63:G69)</f>
        <v>15</v>
      </c>
      <c r="H70" s="19">
        <f t="shared" ref="H70" si="9">SUM(H63:H69)</f>
        <v>17</v>
      </c>
      <c r="I70" s="19">
        <f t="shared" ref="I70" si="10">SUM(I63:I69)</f>
        <v>76</v>
      </c>
      <c r="J70" s="19">
        <f t="shared" ref="J70" si="11">SUM(J63:J69)</f>
        <v>474</v>
      </c>
      <c r="K70" s="25"/>
      <c r="L70" s="19">
        <v>99.7</v>
      </c>
    </row>
    <row r="71" spans="1:12" ht="15" x14ac:dyDescent="0.25">
      <c r="A71" s="26">
        <v>1</v>
      </c>
      <c r="B71" s="13">
        <f>B63</f>
        <v>4</v>
      </c>
      <c r="C71" s="10" t="s">
        <v>24</v>
      </c>
      <c r="D71" s="7"/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25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26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27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28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29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30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31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12">G70+G80</f>
        <v>15</v>
      </c>
      <c r="H81" s="32">
        <f t="shared" ref="H81" si="13">H70+H80</f>
        <v>17</v>
      </c>
      <c r="I81" s="32">
        <f t="shared" ref="I81" si="14">I70+I80</f>
        <v>76</v>
      </c>
      <c r="J81" s="32">
        <f t="shared" ref="J81:L81" si="15">J70+J80</f>
        <v>474</v>
      </c>
      <c r="K81" s="32"/>
      <c r="L81" s="32">
        <f t="shared" si="15"/>
        <v>99.7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250</v>
      </c>
      <c r="G82" s="40">
        <v>10</v>
      </c>
      <c r="H82" s="40">
        <v>12</v>
      </c>
      <c r="I82" s="40">
        <v>27</v>
      </c>
      <c r="J82" s="40">
        <v>317</v>
      </c>
      <c r="K82" s="55">
        <v>4002.14</v>
      </c>
      <c r="L82" s="40"/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 t="s">
        <v>38</v>
      </c>
      <c r="F84" s="42">
        <v>200</v>
      </c>
      <c r="G84" s="42">
        <v>1</v>
      </c>
      <c r="H84" s="42"/>
      <c r="I84" s="42">
        <v>14</v>
      </c>
      <c r="J84" s="42">
        <v>58</v>
      </c>
      <c r="K84" s="50">
        <v>10015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61</v>
      </c>
      <c r="F85" s="42">
        <v>50</v>
      </c>
      <c r="G85" s="42">
        <v>5</v>
      </c>
      <c r="H85" s="42">
        <v>2</v>
      </c>
      <c r="I85" s="42">
        <v>24</v>
      </c>
      <c r="J85" s="42">
        <v>130</v>
      </c>
      <c r="K85" s="51">
        <v>13001.04</v>
      </c>
      <c r="L85" s="42"/>
    </row>
    <row r="86" spans="1:12" ht="15" x14ac:dyDescent="0.25">
      <c r="A86" s="23"/>
      <c r="B86" s="15"/>
      <c r="C86" s="11"/>
      <c r="D86" s="7"/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 t="s">
        <v>44</v>
      </c>
      <c r="F87" s="42">
        <v>15</v>
      </c>
      <c r="G87" s="42">
        <v>4</v>
      </c>
      <c r="H87" s="42">
        <v>6</v>
      </c>
      <c r="I87" s="42">
        <v>2</v>
      </c>
      <c r="J87" s="42">
        <v>48</v>
      </c>
      <c r="K87" s="51">
        <v>1056.01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515</v>
      </c>
      <c r="G89" s="19">
        <f t="shared" ref="G89" si="16">SUM(G82:G88)</f>
        <v>20</v>
      </c>
      <c r="H89" s="19">
        <f t="shared" ref="H89" si="17">SUM(H82:H88)</f>
        <v>20</v>
      </c>
      <c r="I89" s="19">
        <f t="shared" ref="I89" si="18">SUM(I82:I88)</f>
        <v>67</v>
      </c>
      <c r="J89" s="19">
        <f t="shared" ref="J89" si="19">SUM(J82:J88)</f>
        <v>553</v>
      </c>
      <c r="K89" s="25"/>
      <c r="L89" s="19">
        <v>99.7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/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26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27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28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29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30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31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515</v>
      </c>
      <c r="G100" s="32">
        <v>20</v>
      </c>
      <c r="H100" s="32">
        <v>20</v>
      </c>
      <c r="I100" s="32">
        <v>67</v>
      </c>
      <c r="J100" s="32">
        <v>553</v>
      </c>
      <c r="K100" s="32"/>
      <c r="L100" s="32">
        <v>99.7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40</v>
      </c>
      <c r="F101" s="40">
        <v>250</v>
      </c>
      <c r="G101" s="40">
        <v>9</v>
      </c>
      <c r="H101" s="40">
        <v>15</v>
      </c>
      <c r="I101" s="40">
        <v>38</v>
      </c>
      <c r="J101" s="40">
        <v>286</v>
      </c>
      <c r="K101" s="55">
        <v>311.08999999999997</v>
      </c>
      <c r="L101" s="40"/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38</v>
      </c>
      <c r="F103" s="42">
        <v>200</v>
      </c>
      <c r="G103" s="42">
        <v>1</v>
      </c>
      <c r="H103" s="42"/>
      <c r="I103" s="42">
        <v>14</v>
      </c>
      <c r="J103" s="42">
        <v>58</v>
      </c>
      <c r="K103" s="50">
        <v>10015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 x14ac:dyDescent="0.25">
      <c r="A105" s="23"/>
      <c r="B105" s="15"/>
      <c r="C105" s="11"/>
      <c r="D105" s="7" t="s">
        <v>23</v>
      </c>
      <c r="E105" s="41" t="s">
        <v>61</v>
      </c>
      <c r="F105" s="42">
        <v>50</v>
      </c>
      <c r="G105" s="42">
        <v>5</v>
      </c>
      <c r="H105" s="42">
        <v>2</v>
      </c>
      <c r="I105" s="42">
        <v>24</v>
      </c>
      <c r="J105" s="42">
        <v>130</v>
      </c>
      <c r="K105" s="51">
        <v>13001.04</v>
      </c>
      <c r="L105" s="42"/>
    </row>
    <row r="106" spans="1:12" ht="15" x14ac:dyDescent="0.25">
      <c r="A106" s="23"/>
      <c r="B106" s="15"/>
      <c r="C106" s="11"/>
      <c r="D106" s="6"/>
      <c r="E106" s="41" t="s">
        <v>44</v>
      </c>
      <c r="F106" s="42">
        <v>15</v>
      </c>
      <c r="G106" s="42">
        <v>4</v>
      </c>
      <c r="H106" s="42">
        <v>6</v>
      </c>
      <c r="I106" s="42">
        <v>2</v>
      </c>
      <c r="J106" s="42">
        <v>48</v>
      </c>
      <c r="K106" s="50">
        <v>1056.01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515</v>
      </c>
      <c r="G108" s="19">
        <f t="shared" ref="G108:J108" si="20">SUM(G101:G107)</f>
        <v>19</v>
      </c>
      <c r="H108" s="19">
        <f t="shared" si="20"/>
        <v>23</v>
      </c>
      <c r="I108" s="19">
        <f t="shared" si="20"/>
        <v>78</v>
      </c>
      <c r="J108" s="19">
        <f t="shared" si="20"/>
        <v>522</v>
      </c>
      <c r="K108" s="25"/>
      <c r="L108" s="19">
        <v>99.7</v>
      </c>
    </row>
    <row r="109" spans="1:12" ht="15" x14ac:dyDescent="0.25">
      <c r="A109" s="26">
        <v>2</v>
      </c>
      <c r="B109" s="13">
        <f>B101</f>
        <v>1</v>
      </c>
      <c r="C109" s="10" t="s">
        <v>24</v>
      </c>
      <c r="D109" s="7"/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26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27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28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29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30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31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v>515</v>
      </c>
      <c r="G119" s="32">
        <f t="shared" ref="G119" si="21">G108+G118</f>
        <v>19</v>
      </c>
      <c r="H119" s="32">
        <f t="shared" ref="H119" si="22">H108+H118</f>
        <v>23</v>
      </c>
      <c r="I119" s="32">
        <f t="shared" ref="I119" si="23">I108+I118</f>
        <v>78</v>
      </c>
      <c r="J119" s="32">
        <f t="shared" ref="J119" si="24">J108+J118</f>
        <v>522</v>
      </c>
      <c r="K119" s="32"/>
      <c r="L119" s="32">
        <v>99.7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250</v>
      </c>
      <c r="G120" s="40">
        <v>13</v>
      </c>
      <c r="H120" s="40">
        <v>18</v>
      </c>
      <c r="I120" s="40">
        <v>39</v>
      </c>
      <c r="J120" s="40">
        <v>318</v>
      </c>
      <c r="K120" s="55">
        <v>4002.13</v>
      </c>
      <c r="L120" s="40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38</v>
      </c>
      <c r="F122" s="42">
        <v>200</v>
      </c>
      <c r="G122" s="42">
        <v>1</v>
      </c>
      <c r="H122" s="42"/>
      <c r="I122" s="42">
        <v>14</v>
      </c>
      <c r="J122" s="42">
        <v>58</v>
      </c>
      <c r="K122" s="51">
        <v>10.015000000000001</v>
      </c>
      <c r="L122" s="42"/>
    </row>
    <row r="123" spans="1:12" ht="15" x14ac:dyDescent="0.25">
      <c r="A123" s="14"/>
      <c r="B123" s="15"/>
      <c r="C123" s="11"/>
      <c r="D123" s="7" t="s">
        <v>60</v>
      </c>
      <c r="E123" s="41" t="s">
        <v>61</v>
      </c>
      <c r="F123" s="42">
        <v>50</v>
      </c>
      <c r="G123" s="42">
        <v>5</v>
      </c>
      <c r="H123" s="42">
        <v>2</v>
      </c>
      <c r="I123" s="42">
        <v>24</v>
      </c>
      <c r="J123" s="42">
        <v>130</v>
      </c>
      <c r="K123" s="51">
        <v>13001.04</v>
      </c>
      <c r="L123" s="42"/>
    </row>
    <row r="124" spans="1:12" ht="15" x14ac:dyDescent="0.25">
      <c r="A124" s="14"/>
      <c r="B124" s="15"/>
      <c r="C124" s="11"/>
      <c r="D124" s="7"/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31</v>
      </c>
      <c r="E127" s="9"/>
      <c r="F127" s="19">
        <v>500</v>
      </c>
      <c r="G127" s="19">
        <v>19</v>
      </c>
      <c r="H127" s="19">
        <f t="shared" ref="H127:J127" si="25">SUM(H120:H126)</f>
        <v>20</v>
      </c>
      <c r="I127" s="19">
        <f t="shared" si="25"/>
        <v>77</v>
      </c>
      <c r="J127" s="19">
        <f t="shared" si="25"/>
        <v>506</v>
      </c>
      <c r="K127" s="25"/>
      <c r="L127" s="19">
        <v>99.7</v>
      </c>
    </row>
    <row r="128" spans="1:12" ht="15" x14ac:dyDescent="0.25">
      <c r="A128" s="13">
        <v>2</v>
      </c>
      <c r="B128" s="13">
        <f>B120</f>
        <v>2</v>
      </c>
      <c r="C128" s="10" t="s">
        <v>24</v>
      </c>
      <c r="D128" s="7"/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26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28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29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30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31</v>
      </c>
      <c r="E137" s="9"/>
      <c r="F137" s="19"/>
      <c r="G137" s="19"/>
      <c r="H137" s="19"/>
      <c r="I137" s="19"/>
      <c r="J137" s="19"/>
      <c r="K137" s="25"/>
      <c r="L137" s="19"/>
    </row>
    <row r="138" spans="1:12" ht="15" x14ac:dyDescent="0.2">
      <c r="A138" s="33"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500</v>
      </c>
      <c r="G138" s="32">
        <f t="shared" ref="G138" si="26">G127+G137</f>
        <v>19</v>
      </c>
      <c r="H138" s="32">
        <f t="shared" ref="H138" si="27">H127+H137</f>
        <v>20</v>
      </c>
      <c r="I138" s="32">
        <f t="shared" ref="I138" si="28">I127+I137</f>
        <v>77</v>
      </c>
      <c r="J138" s="32">
        <f t="shared" ref="J138" si="29">J127+J137</f>
        <v>506</v>
      </c>
      <c r="K138" s="32"/>
      <c r="L138" s="32">
        <v>99.7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42</v>
      </c>
      <c r="F139" s="40">
        <v>65</v>
      </c>
      <c r="G139" s="40">
        <v>17</v>
      </c>
      <c r="H139" s="40">
        <v>16</v>
      </c>
      <c r="I139" s="40">
        <v>1</v>
      </c>
      <c r="J139" s="40">
        <v>160</v>
      </c>
      <c r="K139" s="55">
        <v>7023.01</v>
      </c>
      <c r="L139" s="40"/>
    </row>
    <row r="140" spans="1:12" ht="15" x14ac:dyDescent="0.25">
      <c r="A140" s="23"/>
      <c r="B140" s="15"/>
      <c r="C140" s="11"/>
      <c r="D140" s="6" t="s">
        <v>27</v>
      </c>
      <c r="E140" s="41" t="s">
        <v>43</v>
      </c>
      <c r="F140" s="42">
        <v>150</v>
      </c>
      <c r="G140" s="42">
        <v>5</v>
      </c>
      <c r="H140" s="42">
        <v>8</v>
      </c>
      <c r="I140" s="42">
        <v>35</v>
      </c>
      <c r="J140" s="42">
        <v>200</v>
      </c>
      <c r="K140" s="51">
        <v>8004.01</v>
      </c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38</v>
      </c>
      <c r="F141" s="42">
        <v>200</v>
      </c>
      <c r="G141" s="42">
        <v>1</v>
      </c>
      <c r="H141" s="42"/>
      <c r="I141" s="42">
        <v>14</v>
      </c>
      <c r="J141" s="42">
        <v>58</v>
      </c>
      <c r="K141" s="50">
        <v>10015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41" t="s">
        <v>57</v>
      </c>
      <c r="F142" s="42">
        <v>45</v>
      </c>
      <c r="G142" s="42">
        <v>4</v>
      </c>
      <c r="H142" s="42">
        <v>1</v>
      </c>
      <c r="I142" s="42">
        <v>26</v>
      </c>
      <c r="J142" s="42">
        <v>62</v>
      </c>
      <c r="K142" s="51">
        <v>13013</v>
      </c>
      <c r="L142" s="42"/>
    </row>
    <row r="143" spans="1:12" ht="15" x14ac:dyDescent="0.25">
      <c r="A143" s="23"/>
      <c r="B143" s="15"/>
      <c r="C143" s="11"/>
      <c r="D143" s="7"/>
      <c r="E143" s="41" t="s">
        <v>64</v>
      </c>
      <c r="F143" s="42">
        <v>40</v>
      </c>
      <c r="G143" s="42">
        <v>2</v>
      </c>
      <c r="H143" s="42">
        <v>10</v>
      </c>
      <c r="I143" s="42">
        <v>14</v>
      </c>
      <c r="J143" s="42">
        <v>180</v>
      </c>
      <c r="K143" s="50">
        <v>0.16</v>
      </c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500</v>
      </c>
      <c r="G146" s="19">
        <f t="shared" ref="G146:I146" si="30">SUM(G139:G145)</f>
        <v>29</v>
      </c>
      <c r="H146" s="19">
        <f t="shared" si="30"/>
        <v>35</v>
      </c>
      <c r="I146" s="19">
        <f t="shared" si="30"/>
        <v>90</v>
      </c>
      <c r="J146" s="19">
        <v>660</v>
      </c>
      <c r="K146" s="25"/>
      <c r="L146" s="19">
        <v>99.7</v>
      </c>
    </row>
    <row r="147" spans="1:12" ht="15" x14ac:dyDescent="0.25">
      <c r="A147" s="26">
        <v>2</v>
      </c>
      <c r="B147" s="13">
        <f>B139</f>
        <v>3</v>
      </c>
      <c r="C147" s="10" t="s">
        <v>24</v>
      </c>
      <c r="D147" s="7"/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28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29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30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31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500</v>
      </c>
      <c r="G157" s="32">
        <f t="shared" ref="G157" si="31">G146+G156</f>
        <v>29</v>
      </c>
      <c r="H157" s="32">
        <f t="shared" ref="H157" si="32">H146+H156</f>
        <v>35</v>
      </c>
      <c r="I157" s="32">
        <f t="shared" ref="I157" si="33">I146+I156</f>
        <v>90</v>
      </c>
      <c r="J157" s="32">
        <f t="shared" ref="J157" si="34">J146+J156</f>
        <v>660</v>
      </c>
      <c r="K157" s="32"/>
      <c r="L157" s="32">
        <v>99.7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250</v>
      </c>
      <c r="G158" s="40">
        <v>6</v>
      </c>
      <c r="H158" s="40">
        <v>11</v>
      </c>
      <c r="I158" s="40">
        <v>29</v>
      </c>
      <c r="J158" s="40">
        <v>311</v>
      </c>
      <c r="K158" s="55">
        <v>4002.15</v>
      </c>
      <c r="L158" s="40"/>
    </row>
    <row r="159" spans="1:12" ht="15" x14ac:dyDescent="0.25">
      <c r="A159" s="23"/>
      <c r="B159" s="15"/>
      <c r="C159" s="11"/>
      <c r="D159" s="6" t="s">
        <v>27</v>
      </c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55</v>
      </c>
      <c r="F160" s="42">
        <v>200</v>
      </c>
      <c r="G160" s="42">
        <v>4</v>
      </c>
      <c r="H160" s="42">
        <v>4</v>
      </c>
      <c r="I160" s="42">
        <v>19</v>
      </c>
      <c r="J160" s="42">
        <v>119</v>
      </c>
      <c r="K160" s="50" t="s">
        <v>65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 t="s">
        <v>39</v>
      </c>
      <c r="F161" s="42">
        <v>30</v>
      </c>
      <c r="G161" s="42">
        <v>3</v>
      </c>
      <c r="H161" s="42">
        <v>1</v>
      </c>
      <c r="I161" s="42">
        <v>18</v>
      </c>
      <c r="J161" s="42">
        <v>78</v>
      </c>
      <c r="K161" s="43" t="s">
        <v>56</v>
      </c>
      <c r="L161" s="42"/>
    </row>
    <row r="162" spans="1:12" ht="15" x14ac:dyDescent="0.25">
      <c r="A162" s="23"/>
      <c r="B162" s="15"/>
      <c r="C162" s="11"/>
      <c r="D162" s="7"/>
      <c r="E162" s="41" t="s">
        <v>59</v>
      </c>
      <c r="F162" s="42">
        <v>35</v>
      </c>
      <c r="G162" s="42">
        <v>3</v>
      </c>
      <c r="H162" s="42">
        <v>4</v>
      </c>
      <c r="I162" s="42">
        <v>16</v>
      </c>
      <c r="J162" s="42">
        <v>86</v>
      </c>
      <c r="K162" s="51">
        <v>13010.01</v>
      </c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515</v>
      </c>
      <c r="G165" s="19">
        <f t="shared" ref="G165:J165" si="35">SUM(G158:G164)</f>
        <v>16</v>
      </c>
      <c r="H165" s="19">
        <f t="shared" si="35"/>
        <v>20</v>
      </c>
      <c r="I165" s="19">
        <v>58</v>
      </c>
      <c r="J165" s="19">
        <f t="shared" si="35"/>
        <v>594</v>
      </c>
      <c r="K165" s="25"/>
      <c r="L165" s="19">
        <v>99.7</v>
      </c>
    </row>
    <row r="166" spans="1:12" ht="15" x14ac:dyDescent="0.25">
      <c r="A166" s="26">
        <v>2</v>
      </c>
      <c r="B166" s="13">
        <f>B158</f>
        <v>4</v>
      </c>
      <c r="C166" s="10" t="s">
        <v>24</v>
      </c>
      <c r="D166" s="7"/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25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26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28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29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30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31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515</v>
      </c>
      <c r="G176" s="32">
        <f t="shared" ref="G176" si="36">G165+G175</f>
        <v>16</v>
      </c>
      <c r="H176" s="32">
        <f t="shared" ref="H176" si="37">H165+H175</f>
        <v>20</v>
      </c>
      <c r="I176" s="32">
        <f t="shared" ref="I176" si="38">I165+I175</f>
        <v>58</v>
      </c>
      <c r="J176" s="32">
        <f t="shared" ref="J176:L176" si="39">J165+J175</f>
        <v>594</v>
      </c>
      <c r="K176" s="32"/>
      <c r="L176" s="32">
        <f t="shared" si="39"/>
        <v>99.7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52</v>
      </c>
      <c r="F177" s="40">
        <v>250</v>
      </c>
      <c r="G177" s="40">
        <v>9</v>
      </c>
      <c r="H177" s="40">
        <v>15</v>
      </c>
      <c r="I177" s="40">
        <v>43</v>
      </c>
      <c r="J177" s="40">
        <v>311</v>
      </c>
      <c r="K177" s="55">
        <v>4001.1</v>
      </c>
      <c r="L177" s="40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38</v>
      </c>
      <c r="F179" s="42">
        <v>200</v>
      </c>
      <c r="G179" s="42">
        <v>1</v>
      </c>
      <c r="H179" s="42"/>
      <c r="I179" s="42">
        <v>14</v>
      </c>
      <c r="J179" s="42">
        <v>58</v>
      </c>
      <c r="K179" s="50">
        <v>10015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61</v>
      </c>
      <c r="F180" s="42">
        <v>50</v>
      </c>
      <c r="G180" s="42">
        <v>5</v>
      </c>
      <c r="H180" s="42">
        <v>2</v>
      </c>
      <c r="I180" s="42">
        <v>24</v>
      </c>
      <c r="J180" s="42">
        <v>130</v>
      </c>
      <c r="K180" s="51">
        <v>13001.04</v>
      </c>
      <c r="L180" s="42"/>
    </row>
    <row r="181" spans="1:12" ht="15" x14ac:dyDescent="0.25">
      <c r="A181" s="23"/>
      <c r="B181" s="15"/>
      <c r="C181" s="11"/>
      <c r="D181" s="7"/>
      <c r="E181" s="41" t="s">
        <v>41</v>
      </c>
      <c r="F181" s="42">
        <v>15</v>
      </c>
      <c r="G181" s="42">
        <v>6</v>
      </c>
      <c r="H181" s="42">
        <v>4</v>
      </c>
      <c r="I181" s="42">
        <v>7</v>
      </c>
      <c r="J181" s="42">
        <v>39</v>
      </c>
      <c r="K181" s="51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515</v>
      </c>
      <c r="G184" s="19">
        <f t="shared" ref="G184:J184" si="40">SUM(G177:G183)</f>
        <v>21</v>
      </c>
      <c r="H184" s="19">
        <f t="shared" si="40"/>
        <v>21</v>
      </c>
      <c r="I184" s="19">
        <v>88</v>
      </c>
      <c r="J184" s="19">
        <f t="shared" si="40"/>
        <v>538</v>
      </c>
      <c r="K184" s="25"/>
      <c r="L184" s="19">
        <v>99.7</v>
      </c>
    </row>
    <row r="185" spans="1:12" ht="15" x14ac:dyDescent="0.25">
      <c r="A185" s="26">
        <v>2</v>
      </c>
      <c r="B185" s="13">
        <f>B177</f>
        <v>5</v>
      </c>
      <c r="C185" s="10" t="s">
        <v>24</v>
      </c>
      <c r="D185" s="7"/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26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27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28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29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30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31</v>
      </c>
      <c r="E194" s="9"/>
      <c r="F194" s="19"/>
      <c r="G194" s="19"/>
      <c r="H194" s="19"/>
      <c r="I194" s="19"/>
      <c r="J194" s="19"/>
      <c r="K194" s="25"/>
      <c r="L194" s="19"/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v>515</v>
      </c>
      <c r="G195" s="32">
        <v>21</v>
      </c>
      <c r="H195" s="32">
        <v>21</v>
      </c>
      <c r="I195" s="32">
        <f t="shared" ref="I195" si="41">I184+I194</f>
        <v>88</v>
      </c>
      <c r="J195" s="32">
        <v>538</v>
      </c>
      <c r="K195" s="32"/>
      <c r="L195" s="32">
        <f t="shared" ref="L195" si="42">L184+L194</f>
        <v>99.7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509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19.899999999999999</v>
      </c>
      <c r="H196" s="34">
        <f t="shared" si="43"/>
        <v>22.3</v>
      </c>
      <c r="I196" s="34">
        <f t="shared" si="43"/>
        <v>81.099999999999994</v>
      </c>
      <c r="J196" s="34">
        <f t="shared" si="43"/>
        <v>554.5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99.700000000000017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3shzav3</cp:lastModifiedBy>
  <dcterms:created xsi:type="dcterms:W3CDTF">2022-05-16T14:23:56Z</dcterms:created>
  <dcterms:modified xsi:type="dcterms:W3CDTF">2026-08-26T11:42:50Z</dcterms:modified>
</cp:coreProperties>
</file>